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aldo8\Downloads\"/>
    </mc:Choice>
  </mc:AlternateContent>
  <xr:revisionPtr revIDLastSave="0" documentId="13_ncr:1_{AA6E81D5-B549-48B4-8DA5-1CAB0D80AAE8}" xr6:coauthVersionLast="47" xr6:coauthVersionMax="47" xr10:uidLastSave="{00000000-0000-0000-0000-000000000000}"/>
  <bookViews>
    <workbookView xWindow="-120" yWindow="-16320" windowWidth="29040" windowHeight="15720" xr2:uid="{00000000-000D-0000-FFFF-FFFF00000000}"/>
  </bookViews>
  <sheets>
    <sheet name="ROI Calculator (Example)" sheetId="1" r:id="rId1"/>
    <sheet name="Growth ROI (CAC vs LTV)" sheetId="2" r:id="rId2"/>
    <sheet name="Board ROI Decisions" sheetId="3" r:id="rId3"/>
    <sheet name="Restructuring ROI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" i="4" l="1"/>
  <c r="E3" i="4" s="1"/>
  <c r="D2" i="4"/>
  <c r="E2" i="4" s="1"/>
  <c r="C5" i="2"/>
  <c r="C6" i="2" s="1"/>
  <c r="B5" i="2"/>
  <c r="B6" i="2" s="1"/>
  <c r="C6" i="1"/>
  <c r="B6" i="1"/>
  <c r="C4" i="1"/>
  <c r="C5" i="1" s="1"/>
  <c r="B4" i="1"/>
  <c r="B5" i="1" s="1"/>
</calcChain>
</file>

<file path=xl/sharedStrings.xml><?xml version="1.0" encoding="utf-8"?>
<sst xmlns="http://schemas.openxmlformats.org/spreadsheetml/2006/main" count="56" uniqueCount="51">
  <si>
    <t>Metric</t>
  </si>
  <si>
    <t>Your Input</t>
  </si>
  <si>
    <t>Example</t>
  </si>
  <si>
    <t>Explanation</t>
  </si>
  <si>
    <t>Investment Cost (€)</t>
  </si>
  <si>
    <t>Total one-off cost of the project</t>
  </si>
  <si>
    <t>Annual Benefit (€)</t>
  </si>
  <si>
    <t>Annual EBITDA or cash improvement</t>
  </si>
  <si>
    <t>Net Gain (€)</t>
  </si>
  <si>
    <t>Benefit minus investment</t>
  </si>
  <si>
    <t>ROI (%)</t>
  </si>
  <si>
    <t>Return on Investment</t>
  </si>
  <si>
    <t>Payback Period (years)</t>
  </si>
  <si>
    <t>Time to recover investment</t>
  </si>
  <si>
    <t>Customer Acquisition Cost (CAC)</t>
  </si>
  <si>
    <t>Marketing + sales cost per customer</t>
  </si>
  <si>
    <t>Annual Margin per Customer</t>
  </si>
  <si>
    <t>Gross margin per year</t>
  </si>
  <si>
    <t>Customer Lifetime (years)</t>
  </si>
  <si>
    <t>Average retention duration</t>
  </si>
  <si>
    <t>Lifetime Value (LTV)</t>
  </si>
  <si>
    <t>Margin × Lifetime</t>
  </si>
  <si>
    <t>LTV / CAC Ratio</t>
  </si>
  <si>
    <t>Should be &gt; 3 for healthy growth</t>
  </si>
  <si>
    <t>Project</t>
  </si>
  <si>
    <t>Investment (€)</t>
  </si>
  <si>
    <t>Expected ROI (%)</t>
  </si>
  <si>
    <t>Risk Level</t>
  </si>
  <si>
    <t>Decision Rule</t>
  </si>
  <si>
    <t>Decision</t>
  </si>
  <si>
    <t>Pricing Strategy</t>
  </si>
  <si>
    <t>Low</t>
  </si>
  <si>
    <t>ROI &gt; 30% → SCALE</t>
  </si>
  <si>
    <t>SCALE</t>
  </si>
  <si>
    <t>Market Expansion</t>
  </si>
  <si>
    <t>Medium</t>
  </si>
  <si>
    <t>ROI 15–30% → OPTIMIZE</t>
  </si>
  <si>
    <t>OPTIMIZE</t>
  </si>
  <si>
    <t>New Product</t>
  </si>
  <si>
    <t>High</t>
  </si>
  <si>
    <t>ROI &lt; 15% → STOP</t>
  </si>
  <si>
    <t>STOP</t>
  </si>
  <si>
    <t>Action</t>
  </si>
  <si>
    <t>One-off Cost (€)</t>
  </si>
  <si>
    <t>Annual Savings (€)</t>
  </si>
  <si>
    <t>Net Year-1 Impact (€)</t>
  </si>
  <si>
    <t>Example Context</t>
  </si>
  <si>
    <t>Close loss-making unit</t>
  </si>
  <si>
    <t>Turnaround / crisis</t>
  </si>
  <si>
    <t>Workforce resizing</t>
  </si>
  <si>
    <t>Cost structure reset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</si>
</sst>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1" fillId="2" borderId="0" xfId="0" applyFont="1" applyFill="1"/>
    <xf numFmtId="0" fontId="1" fillId="0" borderId="0" xfId="0" applyFont="1"/>
    <xf numFmtId="4" fontId="1" fillId="2" borderId="0" xfId="0" applyNumberFormat="1" applyFont="1" applyFill="1"/>
    <xf numFmtId="4" fontId="0" fillId="0" borderId="0" xfId="0" applyNumberFormat="1"/>
    <xf numFmtId="0" fontId="2" fillId="0" borderId="0" xfId="1"/>
  </cellXfs>
  <cellStyles count="2">
    <cellStyle name="Lien hypertexte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onsultant4companies.com/cost-optimization-boosting-profits-while-cutting-expenses/" TargetMode="External"/><Relationship Id="rId1" Type="http://schemas.openxmlformats.org/officeDocument/2006/relationships/hyperlink" Target="https://www.consultant4companies.com/turnaround-and-restructuring-consultan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"/>
  <sheetViews>
    <sheetView tabSelected="1" workbookViewId="0">
      <selection activeCell="A9" sqref="A9"/>
    </sheetView>
  </sheetViews>
  <sheetFormatPr baseColWidth="10" defaultColWidth="8.7265625" defaultRowHeight="14.5" x14ac:dyDescent="0.35"/>
  <cols>
    <col min="1" max="1" width="20.26953125" style="2" bestFit="1" customWidth="1"/>
    <col min="2" max="2" width="9.6328125" style="4" bestFit="1" customWidth="1"/>
    <col min="3" max="3" width="11.81640625" style="4" bestFit="1" customWidth="1"/>
    <col min="4" max="4" width="32.1796875" bestFit="1" customWidth="1"/>
  </cols>
  <sheetData>
    <row r="1" spans="1:4" x14ac:dyDescent="0.35">
      <c r="A1" s="1" t="s">
        <v>0</v>
      </c>
      <c r="B1" s="3" t="s">
        <v>1</v>
      </c>
      <c r="C1" s="3" t="s">
        <v>2</v>
      </c>
      <c r="D1" s="1" t="s">
        <v>3</v>
      </c>
    </row>
    <row r="2" spans="1:4" x14ac:dyDescent="0.35">
      <c r="A2" s="2" t="s">
        <v>4</v>
      </c>
      <c r="C2" s="4">
        <v>500000</v>
      </c>
      <c r="D2" t="s">
        <v>5</v>
      </c>
    </row>
    <row r="3" spans="1:4" x14ac:dyDescent="0.35">
      <c r="A3" s="2" t="s">
        <v>6</v>
      </c>
      <c r="C3" s="4">
        <v>750000</v>
      </c>
      <c r="D3" t="s">
        <v>7</v>
      </c>
    </row>
    <row r="4" spans="1:4" x14ac:dyDescent="0.35">
      <c r="A4" s="2" t="s">
        <v>8</v>
      </c>
      <c r="B4" s="4">
        <f>B3-B2</f>
        <v>0</v>
      </c>
      <c r="C4" s="4">
        <f>C3-C2</f>
        <v>250000</v>
      </c>
      <c r="D4" t="s">
        <v>9</v>
      </c>
    </row>
    <row r="5" spans="1:4" x14ac:dyDescent="0.35">
      <c r="A5" s="2" t="s">
        <v>10</v>
      </c>
      <c r="B5" s="4" t="e">
        <f>(B4/B2)*100</f>
        <v>#DIV/0!</v>
      </c>
      <c r="C5" s="4">
        <f>(C4/C2)*100</f>
        <v>50</v>
      </c>
      <c r="D5" t="s">
        <v>11</v>
      </c>
    </row>
    <row r="6" spans="1:4" x14ac:dyDescent="0.35">
      <c r="A6" s="2" t="s">
        <v>12</v>
      </c>
      <c r="B6" s="4" t="e">
        <f>B2/B3</f>
        <v>#DIV/0!</v>
      </c>
      <c r="C6" s="4">
        <f>C2/C3</f>
        <v>0.66666666666666663</v>
      </c>
      <c r="D6" t="s">
        <v>13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"/>
  <sheetViews>
    <sheetView workbookViewId="0">
      <selection activeCell="A9" sqref="A9"/>
    </sheetView>
  </sheetViews>
  <sheetFormatPr baseColWidth="10" defaultColWidth="8.7265625" defaultRowHeight="14.5" x14ac:dyDescent="0.35"/>
  <cols>
    <col min="1" max="1" width="28.7265625" bestFit="1" customWidth="1"/>
    <col min="2" max="2" width="9.6328125" style="4" bestFit="1" customWidth="1"/>
    <col min="3" max="3" width="8.1796875" style="4" bestFit="1" customWidth="1"/>
    <col min="4" max="4" width="31.453125" bestFit="1" customWidth="1"/>
  </cols>
  <sheetData>
    <row r="1" spans="1:4" x14ac:dyDescent="0.35">
      <c r="A1" s="1" t="s">
        <v>0</v>
      </c>
      <c r="B1" s="3" t="s">
        <v>1</v>
      </c>
      <c r="C1" s="3" t="s">
        <v>2</v>
      </c>
      <c r="D1" s="1" t="s">
        <v>3</v>
      </c>
    </row>
    <row r="2" spans="1:4" x14ac:dyDescent="0.35">
      <c r="A2" s="2" t="s">
        <v>14</v>
      </c>
      <c r="C2" s="4">
        <v>1200</v>
      </c>
      <c r="D2" t="s">
        <v>15</v>
      </c>
    </row>
    <row r="3" spans="1:4" x14ac:dyDescent="0.35">
      <c r="A3" s="2" t="s">
        <v>16</v>
      </c>
      <c r="C3" s="4">
        <v>700</v>
      </c>
      <c r="D3" t="s">
        <v>17</v>
      </c>
    </row>
    <row r="4" spans="1:4" x14ac:dyDescent="0.35">
      <c r="A4" s="2" t="s">
        <v>18</v>
      </c>
      <c r="C4" s="4">
        <v>3</v>
      </c>
      <c r="D4" t="s">
        <v>19</v>
      </c>
    </row>
    <row r="5" spans="1:4" x14ac:dyDescent="0.35">
      <c r="A5" s="2" t="s">
        <v>20</v>
      </c>
      <c r="B5" s="4">
        <f>B3*B4</f>
        <v>0</v>
      </c>
      <c r="C5" s="4">
        <f>C3*C4</f>
        <v>2100</v>
      </c>
      <c r="D5" t="s">
        <v>21</v>
      </c>
    </row>
    <row r="6" spans="1:4" x14ac:dyDescent="0.35">
      <c r="A6" s="2" t="s">
        <v>22</v>
      </c>
      <c r="B6" s="4" t="e">
        <f>B5/B2</f>
        <v>#DIV/0!</v>
      </c>
      <c r="C6" s="4">
        <f>C5/C2</f>
        <v>1.75</v>
      </c>
      <c r="D6" t="s">
        <v>23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workbookViewId="0">
      <selection activeCell="A7" sqref="A7"/>
    </sheetView>
  </sheetViews>
  <sheetFormatPr baseColWidth="10" defaultColWidth="8.7265625" defaultRowHeight="14.5" x14ac:dyDescent="0.35"/>
  <cols>
    <col min="1" max="1" width="16.08984375" bestFit="1" customWidth="1"/>
    <col min="2" max="2" width="13.36328125" style="4" bestFit="1" customWidth="1"/>
    <col min="3" max="3" width="15.54296875" bestFit="1" customWidth="1"/>
    <col min="4" max="4" width="9.26953125" bestFit="1" customWidth="1"/>
    <col min="5" max="5" width="21.7265625" bestFit="1" customWidth="1"/>
    <col min="6" max="6" width="9" bestFit="1" customWidth="1"/>
  </cols>
  <sheetData>
    <row r="1" spans="1:6" x14ac:dyDescent="0.35">
      <c r="A1" s="1" t="s">
        <v>24</v>
      </c>
      <c r="B1" s="3" t="s">
        <v>25</v>
      </c>
      <c r="C1" s="1" t="s">
        <v>26</v>
      </c>
      <c r="D1" s="1" t="s">
        <v>27</v>
      </c>
      <c r="E1" s="1" t="s">
        <v>28</v>
      </c>
      <c r="F1" s="1" t="s">
        <v>29</v>
      </c>
    </row>
    <row r="2" spans="1:6" x14ac:dyDescent="0.35">
      <c r="A2" s="2" t="s">
        <v>30</v>
      </c>
      <c r="B2" s="4">
        <v>50000</v>
      </c>
      <c r="C2">
        <v>1100</v>
      </c>
      <c r="D2" t="s">
        <v>31</v>
      </c>
      <c r="E2" t="s">
        <v>32</v>
      </c>
      <c r="F2" t="s">
        <v>33</v>
      </c>
    </row>
    <row r="3" spans="1:6" x14ac:dyDescent="0.35">
      <c r="A3" s="2" t="s">
        <v>34</v>
      </c>
      <c r="B3" s="4">
        <v>1200000</v>
      </c>
      <c r="C3">
        <v>18</v>
      </c>
      <c r="D3" t="s">
        <v>35</v>
      </c>
      <c r="E3" t="s">
        <v>36</v>
      </c>
      <c r="F3" t="s">
        <v>37</v>
      </c>
    </row>
    <row r="4" spans="1:6" x14ac:dyDescent="0.35">
      <c r="A4" s="2" t="s">
        <v>38</v>
      </c>
      <c r="B4" s="4">
        <v>3000000</v>
      </c>
      <c r="C4">
        <v>8</v>
      </c>
      <c r="D4" t="s">
        <v>39</v>
      </c>
      <c r="E4" t="s">
        <v>40</v>
      </c>
      <c r="F4" t="s">
        <v>41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"/>
  <sheetViews>
    <sheetView workbookViewId="0">
      <selection activeCell="A4" sqref="A4"/>
    </sheetView>
  </sheetViews>
  <sheetFormatPr baseColWidth="10" defaultColWidth="8.7265625" defaultRowHeight="14.5" x14ac:dyDescent="0.35"/>
  <cols>
    <col min="1" max="1" width="20" bestFit="1" customWidth="1"/>
    <col min="2" max="2" width="14.453125" bestFit="1" customWidth="1"/>
    <col min="3" max="3" width="16.453125" bestFit="1" customWidth="1"/>
    <col min="4" max="4" width="18.81640625" bestFit="1" customWidth="1"/>
    <col min="5" max="5" width="11.81640625" bestFit="1" customWidth="1"/>
    <col min="6" max="6" width="17.54296875" bestFit="1" customWidth="1"/>
  </cols>
  <sheetData>
    <row r="1" spans="1:6" x14ac:dyDescent="0.35">
      <c r="A1" s="1" t="s">
        <v>42</v>
      </c>
      <c r="B1" s="1" t="s">
        <v>43</v>
      </c>
      <c r="C1" s="1" t="s">
        <v>44</v>
      </c>
      <c r="D1" s="1" t="s">
        <v>45</v>
      </c>
      <c r="E1" s="1" t="s">
        <v>10</v>
      </c>
      <c r="F1" s="1" t="s">
        <v>46</v>
      </c>
    </row>
    <row r="2" spans="1:6" x14ac:dyDescent="0.35">
      <c r="A2" s="2" t="s">
        <v>47</v>
      </c>
      <c r="B2">
        <v>800000</v>
      </c>
      <c r="C2">
        <v>2500000</v>
      </c>
      <c r="D2">
        <f>C2-B2</f>
        <v>1700000</v>
      </c>
      <c r="E2">
        <f>(D2/B2)*100</f>
        <v>212.5</v>
      </c>
      <c r="F2" s="5" t="s">
        <v>48</v>
      </c>
    </row>
    <row r="3" spans="1:6" x14ac:dyDescent="0.35">
      <c r="A3" s="2" t="s">
        <v>49</v>
      </c>
      <c r="B3">
        <v>600000</v>
      </c>
      <c r="C3">
        <v>1400000</v>
      </c>
      <c r="D3">
        <f>C3-B3</f>
        <v>800000</v>
      </c>
      <c r="E3">
        <f>(D3/B3)*100</f>
        <v>133.33333333333331</v>
      </c>
      <c r="F3" s="5" t="s">
        <v>50</v>
      </c>
    </row>
  </sheetData>
  <hyperlinks>
    <hyperlink ref="F2" r:id="rId1" xr:uid="{33CED913-A2ED-4A6C-9B50-2F27B7B2E012}"/>
    <hyperlink ref="F3" r:id="rId2" xr:uid="{7B0B5193-70D8-49A0-AD60-DD27F7F4778C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ROI Calculator (Example)</vt:lpstr>
      <vt:lpstr>Growth ROI (CAC vs LTV)</vt:lpstr>
      <vt:lpstr>Board ROI Decisions</vt:lpstr>
      <vt:lpstr>Restructuring ROI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Downloadable Excel ROI Model</dc:title>
  <dc:creator>AB Consulting Paris</dc:creator>
  <cp:lastModifiedBy>A B</cp:lastModifiedBy>
  <dcterms:created xsi:type="dcterms:W3CDTF">2026-01-25T09:02:29Z</dcterms:created>
  <dcterms:modified xsi:type="dcterms:W3CDTF">2026-01-25T09:13:11Z</dcterms:modified>
</cp:coreProperties>
</file>